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9840" activeTab="0"/>
  </bookViews>
  <sheets>
    <sheet name="Sheet2" sheetId="1" r:id="rId1"/>
    <sheet name="Sheet3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<sst xmlns="http://schemas.openxmlformats.org/spreadsheetml/2006/main" count="349" uniqueCount="123">
  <si>
    <t>调整新增收费诊疗项目（儿科住院部)</t>
  </si>
  <si>
    <t>序号</t>
  </si>
  <si>
    <t>财务分类</t>
  </si>
  <si>
    <t>费用归类</t>
  </si>
  <si>
    <t>编码</t>
  </si>
  <si>
    <t>项目名称（实物名称）</t>
  </si>
  <si>
    <t>计价单位</t>
  </si>
  <si>
    <t>数量</t>
  </si>
  <si>
    <t>二类收费标准</t>
  </si>
  <si>
    <t>我院执行调整新的价格(元)</t>
  </si>
  <si>
    <t>备注</t>
  </si>
  <si>
    <t>护理费</t>
  </si>
  <si>
    <t>F</t>
  </si>
  <si>
    <t>重症监护（6周岁及以下儿童）</t>
  </si>
  <si>
    <t>小时</t>
  </si>
  <si>
    <t>特级护理（6周岁及以下儿童）</t>
  </si>
  <si>
    <t>Ⅰ级护理（6周岁及以下儿童）</t>
  </si>
  <si>
    <t>日</t>
  </si>
  <si>
    <t>Ⅱ级护理（6周岁及以下儿童）</t>
  </si>
  <si>
    <t>Ⅲ级护理（6周岁及以下儿童）</t>
  </si>
  <si>
    <t>特殊疾病护理（6周岁及以下儿童）</t>
  </si>
  <si>
    <t>吸痰护理（6周岁及以下儿童）</t>
  </si>
  <si>
    <t>次</t>
  </si>
  <si>
    <t>动静脉置管护理（6周岁及以下儿童）</t>
  </si>
  <si>
    <t>120100014-1</t>
  </si>
  <si>
    <t>口腔护理（6周岁及以下儿童）</t>
  </si>
  <si>
    <t>120100014-4</t>
  </si>
  <si>
    <t>擦浴（6周岁及以下儿童）</t>
  </si>
  <si>
    <t>120100014-5</t>
  </si>
  <si>
    <t>压疮护理（6周岁及以下儿童）</t>
  </si>
  <si>
    <t>机械辅助排痰（6周岁及以下儿童）</t>
  </si>
  <si>
    <t>治疗费</t>
  </si>
  <si>
    <t>抢救费</t>
  </si>
  <si>
    <t>E</t>
  </si>
  <si>
    <t>大抢救（6周岁及以下儿童）</t>
  </si>
  <si>
    <t>中抢救（6周岁及以下儿童）</t>
  </si>
  <si>
    <t>小抢救（6周岁及以下儿童）</t>
  </si>
  <si>
    <t>注射费</t>
  </si>
  <si>
    <t>注射</t>
  </si>
  <si>
    <t>肌肉注射（6周岁及以下儿童）</t>
  </si>
  <si>
    <t>静脉注射（6周岁及以下儿童）</t>
  </si>
  <si>
    <t>静脉高营养治疗（6周岁及以下儿童）</t>
  </si>
  <si>
    <t>动脉穿刺置管术（6周岁及以下儿童）</t>
  </si>
  <si>
    <t>换药</t>
  </si>
  <si>
    <t>中换药（6周岁及以下儿童）</t>
  </si>
  <si>
    <t>小换药（6周岁及以下儿童）</t>
  </si>
  <si>
    <t>雾化吸入</t>
  </si>
  <si>
    <t>120700001-2</t>
  </si>
  <si>
    <t>超声雾化吸入（6周岁及以下儿童）</t>
  </si>
  <si>
    <t>120700001-3</t>
  </si>
  <si>
    <t>高压泵、氧化雾化（6周岁及以下儿童）</t>
  </si>
  <si>
    <t>鼻饲管置管</t>
  </si>
  <si>
    <t>鼻饲管置管（6周岁及以下儿童）</t>
  </si>
  <si>
    <t>胃肠减压</t>
  </si>
  <si>
    <t>胃肠减压（6周岁及以下儿童）</t>
  </si>
  <si>
    <t>洗胃</t>
  </si>
  <si>
    <t>洗胃（6周岁及以下儿童）</t>
  </si>
  <si>
    <t>物理降温</t>
  </si>
  <si>
    <t>一般物理降温（6周岁及以下儿童）</t>
  </si>
  <si>
    <t>灌肠</t>
  </si>
  <si>
    <t>灌肠（6周岁及以下儿童）</t>
  </si>
  <si>
    <t>清洁灌肠（6周岁及以下儿童）</t>
  </si>
  <si>
    <t>导尿</t>
  </si>
  <si>
    <t>导尿（6周岁及以下儿童）</t>
  </si>
  <si>
    <t>肛管排气</t>
  </si>
  <si>
    <t>肛管排气（6周岁及以下儿童）</t>
  </si>
  <si>
    <t>神经系统</t>
  </si>
  <si>
    <t>腰椎穿刺术（6周岁及以下儿童）</t>
  </si>
  <si>
    <t>呼吸系统</t>
  </si>
  <si>
    <t>胸腔穿刺术（6周岁及以下儿童）</t>
  </si>
  <si>
    <t>血液及淋巴系统</t>
  </si>
  <si>
    <t>腹腔穿刺术（6周岁及以下儿童）</t>
  </si>
  <si>
    <t>静脉介入诊疗</t>
  </si>
  <si>
    <t>经皮选择性静脉置管术（6周岁及以下儿童）</t>
  </si>
  <si>
    <t>拔管术减半收费。</t>
  </si>
  <si>
    <t>诊查费</t>
  </si>
  <si>
    <t>C</t>
  </si>
  <si>
    <t>普通门诊诊查费（6周岁及以下儿童）</t>
  </si>
  <si>
    <t>副主任医师门诊诊查费（6周岁及以下儿童）</t>
  </si>
  <si>
    <t>主任医师门诊诊查费（6周岁及以下儿童）</t>
  </si>
  <si>
    <t>知名专家门诊诊查费（6周岁及以下儿童）</t>
  </si>
  <si>
    <t>门急诊留观诊疗费（6周岁及以下儿童）</t>
  </si>
  <si>
    <t>住院诊查费（6周岁及以下儿童）</t>
  </si>
  <si>
    <t>气管切开护理（6周岁及以下儿童）</t>
  </si>
  <si>
    <t>冷、热、湿敷</t>
  </si>
  <si>
    <t>冷、热、湿敷（6周岁及以下儿童）</t>
  </si>
  <si>
    <t>骨髓穿刺术（6周岁及以下儿童）</t>
  </si>
  <si>
    <t>肌肉骨骼系统</t>
  </si>
  <si>
    <t>骨穿刺术（6周岁及以下儿童）</t>
  </si>
  <si>
    <t>心内注射（6周岁及以下儿童）</t>
  </si>
  <si>
    <t>动脉加压注射（6周岁及以下儿童）</t>
  </si>
  <si>
    <t>静脉切开护理（6周岁及以下儿童）</t>
  </si>
  <si>
    <t>静脉穿刺置管术（6周岁及以下儿童）</t>
  </si>
  <si>
    <t>中心静脉穿刺置管术（6周岁及以下儿童）</t>
  </si>
  <si>
    <t>肠内高营养治疗（6周岁及以下儿童）</t>
  </si>
  <si>
    <t>特殊物理降温（6周岁及以下儿童）</t>
  </si>
  <si>
    <t>引流管冲洗</t>
  </si>
  <si>
    <t>引流管冲洗（6周岁及以下儿童）</t>
  </si>
  <si>
    <t>膀胱冲洗（6周岁及以下儿童）</t>
  </si>
  <si>
    <t>侧脑室穿刺术（6周岁及以下儿童）</t>
  </si>
  <si>
    <t>枕大池穿刺术（6周岁及以下儿童）</t>
  </si>
  <si>
    <t>硬脑膜下穿刺术（6周岁及以下儿童）</t>
  </si>
  <si>
    <t>泌尿系统</t>
  </si>
  <si>
    <t>腹膜透析置管术（6周岁及以下儿童）</t>
  </si>
  <si>
    <t>普通门诊诊查费（6周岁及以下儿童）加收</t>
  </si>
  <si>
    <t>副主任医师门诊诊查费（6周岁及以下儿童）加收</t>
  </si>
  <si>
    <t>主任医师门诊诊查费（6周岁及以下儿童）加收</t>
  </si>
  <si>
    <t>收费项目调整</t>
  </si>
  <si>
    <t>项目名称</t>
  </si>
  <si>
    <t>价格(元)</t>
  </si>
  <si>
    <t>报账比例（%）</t>
  </si>
  <si>
    <t>职工医保</t>
  </si>
  <si>
    <t>城居医保</t>
  </si>
  <si>
    <t>农合</t>
  </si>
  <si>
    <t>化验费</t>
  </si>
  <si>
    <t>H</t>
  </si>
  <si>
    <r>
      <t>血清药物浓度测定-</t>
    </r>
    <r>
      <rPr>
        <sz val="9"/>
        <rFont val="宋体"/>
        <family val="0"/>
      </rPr>
      <t>-</t>
    </r>
    <r>
      <rPr>
        <sz val="9"/>
        <rFont val="宋体"/>
        <family val="0"/>
      </rPr>
      <t>色谱法</t>
    </r>
  </si>
  <si>
    <t>每种
药物</t>
  </si>
  <si>
    <t>新增</t>
  </si>
  <si>
    <t>金域</t>
  </si>
  <si>
    <t>遗传性耳聋基因监测--药物性耳聋基因检测（两个位点）</t>
  </si>
  <si>
    <t>调整</t>
  </si>
  <si>
    <t xml:space="preserve"> 药剂科              财务室：唐四海            医务科                 领导审批：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</si>
</sst>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u val="single"/>
      <sz val="9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Calibri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2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>
      <alignment vertical="center"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4" fillId="0" borderId="0">
      <alignment vertical="top" wrapText="1"/>
      <protection/>
    </xf>
    <xf numFmtId="0" fontId="1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3" fillId="0" borderId="4" applyNumberFormat="0" applyFill="0" applyAlignment="0" applyProtection="0"/>
    <xf numFmtId="0" fontId="9" fillId="8" borderId="0" applyNumberFormat="0" applyBorder="0" applyAlignment="0" applyProtection="0"/>
    <xf numFmtId="0" fontId="20" fillId="0" borderId="5" applyNumberFormat="0" applyFill="0" applyAlignment="0" applyProtection="0"/>
    <xf numFmtId="0" fontId="9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8" fillId="11" borderId="7" applyNumberFormat="0" applyAlignment="0" applyProtection="0"/>
    <xf numFmtId="0" fontId="19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29" fillId="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0" borderId="0">
      <alignment vertical="center"/>
      <protection/>
    </xf>
    <xf numFmtId="0" fontId="10" fillId="17" borderId="0" applyNumberFormat="0" applyBorder="0" applyAlignment="0" applyProtection="0"/>
    <xf numFmtId="0" fontId="10" fillId="0" borderId="0">
      <alignment vertical="center"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3" fillId="0" borderId="12" xfId="97" applyFont="1" applyFill="1" applyBorder="1" applyAlignment="1">
      <alignment horizontal="center" vertical="center" wrapText="1"/>
      <protection/>
    </xf>
    <xf numFmtId="0" fontId="3" fillId="0" borderId="12" xfId="97" applyFont="1" applyFill="1" applyBorder="1" applyAlignment="1">
      <alignment horizontal="left" vertical="center" wrapText="1"/>
      <protection/>
    </xf>
    <xf numFmtId="0" fontId="3" fillId="0" borderId="12" xfId="97" applyFont="1" applyFill="1" applyBorder="1" applyAlignment="1">
      <alignment horizontal="left" vertical="center" wrapText="1" shrinkToFit="1"/>
      <protection/>
    </xf>
    <xf numFmtId="178" fontId="3" fillId="0" borderId="12" xfId="97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0" fontId="3" fillId="0" borderId="12" xfId="96" applyFont="1" applyFill="1" applyBorder="1" applyAlignment="1">
      <alignment horizontal="center" vertical="center" wrapText="1"/>
      <protection/>
    </xf>
    <xf numFmtId="0" fontId="3" fillId="0" borderId="12" xfId="96" applyFont="1" applyFill="1" applyBorder="1" applyAlignment="1">
      <alignment horizontal="left" vertical="center" wrapText="1"/>
      <protection/>
    </xf>
    <xf numFmtId="0" fontId="3" fillId="0" borderId="12" xfId="96" applyFont="1" applyFill="1" applyBorder="1" applyAlignment="1">
      <alignment horizontal="left" vertical="center" wrapText="1" shrinkToFit="1"/>
      <protection/>
    </xf>
    <xf numFmtId="178" fontId="3" fillId="0" borderId="12" xfId="96" applyNumberFormat="1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9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30" fillId="0" borderId="12" xfId="96" applyFont="1" applyFill="1" applyBorder="1" applyAlignment="1">
      <alignment horizontal="center" vertical="center" wrapText="1"/>
      <protection/>
    </xf>
    <xf numFmtId="0" fontId="3" fillId="0" borderId="12" xfId="96" applyFont="1" applyFill="1" applyBorder="1" applyAlignment="1">
      <alignment horizontal="center" vertical="center" wrapText="1" shrinkToFit="1"/>
      <protection/>
    </xf>
    <xf numFmtId="0" fontId="0" fillId="0" borderId="15" xfId="0" applyFont="1" applyFill="1" applyBorder="1" applyAlignment="1">
      <alignment horizontal="center" vertical="center"/>
    </xf>
    <xf numFmtId="0" fontId="31" fillId="0" borderId="12" xfId="96" applyFont="1" applyFill="1" applyBorder="1" applyAlignment="1">
      <alignment horizontal="center" vertical="center" wrapText="1" shrinkToFit="1"/>
      <protection/>
    </xf>
    <xf numFmtId="0" fontId="31" fillId="0" borderId="12" xfId="96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2" xfId="96" applyFont="1" applyFill="1" applyBorder="1" applyAlignment="1">
      <alignment horizontal="center" vertical="center" wrapText="1"/>
      <protection/>
    </xf>
    <xf numFmtId="0" fontId="30" fillId="0" borderId="12" xfId="96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79" fontId="1" fillId="24" borderId="11" xfId="0" applyNumberFormat="1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179" fontId="1" fillId="24" borderId="13" xfId="0" applyNumberFormat="1" applyFont="1" applyFill="1" applyBorder="1" applyAlignment="1">
      <alignment horizontal="center" vertical="center" wrapText="1"/>
    </xf>
    <xf numFmtId="179" fontId="3" fillId="0" borderId="12" xfId="96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179" fontId="7" fillId="0" borderId="12" xfId="96" applyNumberFormat="1" applyFont="1" applyFill="1" applyBorder="1" applyAlignment="1">
      <alignment horizontal="center" vertical="center" wrapText="1"/>
      <protection/>
    </xf>
    <xf numFmtId="49" fontId="30" fillId="0" borderId="12" xfId="100" applyNumberFormat="1" applyFont="1" applyFill="1" applyBorder="1" applyAlignment="1">
      <alignment horizontal="center" vertical="center" wrapText="1"/>
      <protection/>
    </xf>
    <xf numFmtId="0" fontId="8" fillId="0" borderId="0" xfId="77" applyFont="1" applyAlignment="1">
      <alignment horizontal="center"/>
      <protection/>
    </xf>
    <xf numFmtId="0" fontId="0" fillId="0" borderId="0" xfId="77" applyAlignment="1">
      <alignment horizontal="center"/>
      <protection/>
    </xf>
    <xf numFmtId="0" fontId="0" fillId="0" borderId="0" xfId="77" applyAlignment="1">
      <alignment horizontal="center"/>
      <protection/>
    </xf>
    <xf numFmtId="0" fontId="8" fillId="0" borderId="0" xfId="77" applyFont="1" applyAlignment="1">
      <alignment horizontal="center" wrapText="1"/>
      <protection/>
    </xf>
    <xf numFmtId="0" fontId="0" fillId="0" borderId="0" xfId="77" applyAlignment="1">
      <alignment horizontal="center" wrapText="1"/>
      <protection/>
    </xf>
    <xf numFmtId="179" fontId="0" fillId="0" borderId="0" xfId="77" applyNumberFormat="1" applyAlignment="1">
      <alignment horizontal="center"/>
      <protection/>
    </xf>
    <xf numFmtId="0" fontId="0" fillId="0" borderId="0" xfId="77" applyAlignment="1">
      <alignment horizontal="center" wrapText="1"/>
      <protection/>
    </xf>
  </cellXfs>
  <cellStyles count="87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Followed Hyperlink" xfId="29"/>
    <cellStyle name="百分比 2" xfId="30"/>
    <cellStyle name="注释" xfId="31"/>
    <cellStyle name="常规 6" xfId="32"/>
    <cellStyle name="60% - 强调文字颜色 2" xfId="33"/>
    <cellStyle name="标题 4" xfId="34"/>
    <cellStyle name="警告文本" xfId="35"/>
    <cellStyle name="常规 30" xfId="36"/>
    <cellStyle name="标题" xfId="37"/>
    <cellStyle name="常规 1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差_Sheet1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常规 28_Sheet4" xfId="68"/>
    <cellStyle name="60% - 强调文字颜色 5" xfId="69"/>
    <cellStyle name="强调文字颜色 6" xfId="70"/>
    <cellStyle name="常规 2 3" xfId="71"/>
    <cellStyle name="常规 10" xfId="72"/>
    <cellStyle name="40% - 强调文字颜色 6" xfId="73"/>
    <cellStyle name="60% - 强调文字颜色 6" xfId="74"/>
    <cellStyle name="百分比 3" xfId="75"/>
    <cellStyle name="常规 2 4" xfId="76"/>
    <cellStyle name="常规 11" xfId="77"/>
    <cellStyle name="常规 2" xfId="78"/>
    <cellStyle name="常规 28" xfId="79"/>
    <cellStyle name="常规 28 2" xfId="80"/>
    <cellStyle name="常规 3" xfId="81"/>
    <cellStyle name="常规 34" xfId="82"/>
    <cellStyle name="常规 41" xfId="83"/>
    <cellStyle name="常规 36" xfId="84"/>
    <cellStyle name="常规 42" xfId="85"/>
    <cellStyle name="常规 37" xfId="86"/>
    <cellStyle name="常规 43" xfId="87"/>
    <cellStyle name="常规 38" xfId="88"/>
    <cellStyle name="常规 4" xfId="89"/>
    <cellStyle name="常规 40" xfId="90"/>
    <cellStyle name="常规 45" xfId="91"/>
    <cellStyle name="常规 5" xfId="92"/>
    <cellStyle name="常规 7" xfId="93"/>
    <cellStyle name="常规 8" xfId="94"/>
    <cellStyle name="常规 9" xfId="95"/>
    <cellStyle name="常规_Sheet1" xfId="96"/>
    <cellStyle name="常规_Sheet1 2" xfId="97"/>
    <cellStyle name="货币 2" xfId="98"/>
    <cellStyle name="货币 3" xfId="99"/>
    <cellStyle name="常规 14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74"/>
  <sheetViews>
    <sheetView tabSelected="1" workbookViewId="0" topLeftCell="A34">
      <selection activeCell="J64" sqref="J64"/>
    </sheetView>
  </sheetViews>
  <sheetFormatPr defaultColWidth="9.00390625" defaultRowHeight="14.25"/>
  <cols>
    <col min="1" max="1" width="4.25390625" style="2" customWidth="1"/>
    <col min="2" max="2" width="4.375" style="2" customWidth="1"/>
    <col min="3" max="3" width="4.625" style="2" customWidth="1"/>
    <col min="4" max="4" width="5.25390625" style="25" customWidth="1"/>
    <col min="5" max="5" width="8.50390625" style="25" customWidth="1"/>
    <col min="6" max="6" width="18.25390625" style="2" customWidth="1"/>
    <col min="7" max="7" width="5.125" style="2" customWidth="1"/>
    <col min="8" max="8" width="5.00390625" style="25" customWidth="1"/>
    <col min="9" max="9" width="5.00390625" style="26" customWidth="1"/>
    <col min="10" max="10" width="6.625" style="27" customWidth="1"/>
    <col min="11" max="11" width="28.00390625" style="25" customWidth="1"/>
    <col min="12" max="244" width="9.00390625" style="25" customWidth="1"/>
    <col min="245" max="16384" width="9.00390625" style="28" customWidth="1"/>
  </cols>
  <sheetData>
    <row r="1" spans="1:11" ht="34.5" customHeight="1">
      <c r="A1" s="5" t="s">
        <v>0</v>
      </c>
      <c r="B1" s="5"/>
      <c r="C1" s="5"/>
      <c r="D1" s="5"/>
      <c r="E1" s="5"/>
      <c r="F1" s="5"/>
      <c r="G1" s="5"/>
      <c r="H1" s="5"/>
      <c r="I1" s="44"/>
      <c r="J1" s="5"/>
      <c r="K1" s="5"/>
    </row>
    <row r="2" spans="1:11" s="24" customFormat="1" ht="30" customHeight="1">
      <c r="A2" s="29" t="s">
        <v>1</v>
      </c>
      <c r="B2" s="30" t="s">
        <v>2</v>
      </c>
      <c r="C2" s="30" t="s">
        <v>3</v>
      </c>
      <c r="D2" s="30" t="s">
        <v>2</v>
      </c>
      <c r="E2" s="29" t="s">
        <v>4</v>
      </c>
      <c r="F2" s="30" t="s">
        <v>5</v>
      </c>
      <c r="G2" s="30" t="s">
        <v>6</v>
      </c>
      <c r="H2" s="29" t="s">
        <v>7</v>
      </c>
      <c r="I2" s="45" t="s">
        <v>8</v>
      </c>
      <c r="J2" s="46" t="s">
        <v>9</v>
      </c>
      <c r="K2" s="29" t="s">
        <v>10</v>
      </c>
    </row>
    <row r="3" spans="1:11" s="24" customFormat="1" ht="27" customHeight="1">
      <c r="A3" s="31"/>
      <c r="B3" s="32"/>
      <c r="C3" s="32"/>
      <c r="D3" s="32"/>
      <c r="E3" s="31"/>
      <c r="F3" s="32"/>
      <c r="G3" s="32"/>
      <c r="H3" s="31"/>
      <c r="I3" s="47"/>
      <c r="J3" s="48"/>
      <c r="K3" s="31"/>
    </row>
    <row r="4" spans="1:11" ht="42.75" customHeight="1">
      <c r="A4" s="11">
        <v>1</v>
      </c>
      <c r="B4" s="17" t="s">
        <v>11</v>
      </c>
      <c r="C4" s="17" t="s">
        <v>11</v>
      </c>
      <c r="D4" s="17" t="s">
        <v>12</v>
      </c>
      <c r="E4" s="33">
        <v>120100001</v>
      </c>
      <c r="F4" s="33" t="s">
        <v>13</v>
      </c>
      <c r="G4" s="17" t="s">
        <v>14</v>
      </c>
      <c r="H4" s="34"/>
      <c r="I4" s="34">
        <v>8</v>
      </c>
      <c r="J4" s="49">
        <f aca="true" t="shared" si="0" ref="J4:J39">I4*1.3</f>
        <v>10.4</v>
      </c>
      <c r="K4" s="50"/>
    </row>
    <row r="5" spans="1:11" ht="36" customHeight="1">
      <c r="A5" s="16">
        <v>2</v>
      </c>
      <c r="B5" s="17" t="s">
        <v>11</v>
      </c>
      <c r="C5" s="17" t="s">
        <v>11</v>
      </c>
      <c r="D5" s="17" t="s">
        <v>12</v>
      </c>
      <c r="E5" s="17">
        <v>120100002</v>
      </c>
      <c r="F5" s="34" t="s">
        <v>15</v>
      </c>
      <c r="G5" s="17" t="s">
        <v>14</v>
      </c>
      <c r="H5" s="34"/>
      <c r="I5" s="34">
        <v>4</v>
      </c>
      <c r="J5" s="49">
        <f t="shared" si="0"/>
        <v>5.2</v>
      </c>
      <c r="K5" s="50"/>
    </row>
    <row r="6" spans="1:11" ht="33" customHeight="1">
      <c r="A6" s="35">
        <v>3</v>
      </c>
      <c r="B6" s="17" t="s">
        <v>11</v>
      </c>
      <c r="C6" s="17" t="s">
        <v>11</v>
      </c>
      <c r="D6" s="17" t="s">
        <v>12</v>
      </c>
      <c r="E6" s="17">
        <v>120100003</v>
      </c>
      <c r="F6" s="34" t="s">
        <v>16</v>
      </c>
      <c r="G6" s="17" t="s">
        <v>17</v>
      </c>
      <c r="H6" s="34"/>
      <c r="I6" s="34">
        <v>30</v>
      </c>
      <c r="J6" s="49">
        <f t="shared" si="0"/>
        <v>39</v>
      </c>
      <c r="K6" s="50"/>
    </row>
    <row r="7" spans="1:11" ht="36.75" customHeight="1">
      <c r="A7" s="35">
        <v>4</v>
      </c>
      <c r="B7" s="17" t="s">
        <v>11</v>
      </c>
      <c r="C7" s="17" t="s">
        <v>11</v>
      </c>
      <c r="D7" s="17" t="s">
        <v>12</v>
      </c>
      <c r="E7" s="17">
        <v>120100004</v>
      </c>
      <c r="F7" s="34" t="s">
        <v>18</v>
      </c>
      <c r="G7" s="17" t="s">
        <v>17</v>
      </c>
      <c r="H7" s="34"/>
      <c r="I7" s="34">
        <v>19</v>
      </c>
      <c r="J7" s="49">
        <f t="shared" si="0"/>
        <v>24.7</v>
      </c>
      <c r="K7" s="50"/>
    </row>
    <row r="8" spans="1:11" ht="33" customHeight="1">
      <c r="A8" s="35">
        <v>5</v>
      </c>
      <c r="B8" s="17" t="s">
        <v>11</v>
      </c>
      <c r="C8" s="17" t="s">
        <v>11</v>
      </c>
      <c r="D8" s="17" t="s">
        <v>12</v>
      </c>
      <c r="E8" s="17">
        <v>120100005</v>
      </c>
      <c r="F8" s="34" t="s">
        <v>19</v>
      </c>
      <c r="G8" s="17" t="s">
        <v>17</v>
      </c>
      <c r="H8" s="34"/>
      <c r="I8" s="34">
        <v>10</v>
      </c>
      <c r="J8" s="49">
        <f t="shared" si="0"/>
        <v>13</v>
      </c>
      <c r="K8" s="50"/>
    </row>
    <row r="9" spans="1:11" ht="42" customHeight="1">
      <c r="A9" s="35">
        <v>6</v>
      </c>
      <c r="B9" s="17" t="s">
        <v>11</v>
      </c>
      <c r="C9" s="17" t="s">
        <v>11</v>
      </c>
      <c r="D9" s="17" t="s">
        <v>12</v>
      </c>
      <c r="E9" s="17">
        <v>120100006</v>
      </c>
      <c r="F9" s="36" t="s">
        <v>20</v>
      </c>
      <c r="G9" s="17" t="s">
        <v>17</v>
      </c>
      <c r="H9" s="34"/>
      <c r="I9" s="34">
        <v>25</v>
      </c>
      <c r="J9" s="49">
        <f t="shared" si="0"/>
        <v>32.5</v>
      </c>
      <c r="K9" s="50"/>
    </row>
    <row r="10" spans="1:11" ht="33" customHeight="1">
      <c r="A10" s="35">
        <v>7</v>
      </c>
      <c r="B10" s="17" t="s">
        <v>11</v>
      </c>
      <c r="C10" s="17" t="s">
        <v>11</v>
      </c>
      <c r="D10" s="17" t="s">
        <v>12</v>
      </c>
      <c r="E10" s="17">
        <v>120100011</v>
      </c>
      <c r="F10" s="34" t="s">
        <v>21</v>
      </c>
      <c r="G10" s="17" t="s">
        <v>22</v>
      </c>
      <c r="H10" s="34"/>
      <c r="I10" s="34">
        <v>3</v>
      </c>
      <c r="J10" s="49">
        <f t="shared" si="0"/>
        <v>3.9000000000000004</v>
      </c>
      <c r="K10" s="50"/>
    </row>
    <row r="11" spans="1:11" ht="57.75" customHeight="1">
      <c r="A11" s="35">
        <v>8</v>
      </c>
      <c r="B11" s="17" t="s">
        <v>11</v>
      </c>
      <c r="C11" s="17" t="s">
        <v>11</v>
      </c>
      <c r="D11" s="17" t="s">
        <v>12</v>
      </c>
      <c r="E11" s="17">
        <v>120100013</v>
      </c>
      <c r="F11" s="34" t="s">
        <v>23</v>
      </c>
      <c r="G11" s="17" t="s">
        <v>17</v>
      </c>
      <c r="H11" s="34"/>
      <c r="I11" s="34">
        <v>6</v>
      </c>
      <c r="J11" s="49">
        <f t="shared" si="0"/>
        <v>7.800000000000001</v>
      </c>
      <c r="K11" s="50"/>
    </row>
    <row r="12" spans="1:11" ht="36" customHeight="1">
      <c r="A12" s="35">
        <v>9</v>
      </c>
      <c r="B12" s="17" t="s">
        <v>11</v>
      </c>
      <c r="C12" s="17" t="s">
        <v>11</v>
      </c>
      <c r="D12" s="17" t="s">
        <v>12</v>
      </c>
      <c r="E12" s="17" t="s">
        <v>24</v>
      </c>
      <c r="F12" s="34" t="s">
        <v>25</v>
      </c>
      <c r="G12" s="17" t="s">
        <v>22</v>
      </c>
      <c r="H12" s="34"/>
      <c r="I12" s="34">
        <v>6</v>
      </c>
      <c r="J12" s="49">
        <f t="shared" si="0"/>
        <v>7.800000000000001</v>
      </c>
      <c r="K12" s="50"/>
    </row>
    <row r="13" spans="1:11" ht="30.75" customHeight="1">
      <c r="A13" s="35">
        <v>10</v>
      </c>
      <c r="B13" s="17" t="s">
        <v>11</v>
      </c>
      <c r="C13" s="17" t="s">
        <v>11</v>
      </c>
      <c r="D13" s="17" t="s">
        <v>12</v>
      </c>
      <c r="E13" s="17" t="s">
        <v>26</v>
      </c>
      <c r="F13" s="34" t="s">
        <v>27</v>
      </c>
      <c r="G13" s="17" t="s">
        <v>22</v>
      </c>
      <c r="H13" s="34"/>
      <c r="I13" s="34">
        <v>7</v>
      </c>
      <c r="J13" s="49">
        <f t="shared" si="0"/>
        <v>9.1</v>
      </c>
      <c r="K13" s="50"/>
    </row>
    <row r="14" spans="1:11" ht="36" customHeight="1">
      <c r="A14" s="35">
        <v>11</v>
      </c>
      <c r="B14" s="17" t="s">
        <v>11</v>
      </c>
      <c r="C14" s="17" t="s">
        <v>11</v>
      </c>
      <c r="D14" s="17" t="s">
        <v>12</v>
      </c>
      <c r="E14" s="17" t="s">
        <v>28</v>
      </c>
      <c r="F14" s="36" t="s">
        <v>29</v>
      </c>
      <c r="G14" s="17" t="s">
        <v>17</v>
      </c>
      <c r="H14" s="34"/>
      <c r="I14" s="34">
        <v>8</v>
      </c>
      <c r="J14" s="49">
        <f t="shared" si="0"/>
        <v>10.4</v>
      </c>
      <c r="K14" s="50"/>
    </row>
    <row r="15" spans="1:11" ht="42.75" customHeight="1">
      <c r="A15" s="35">
        <v>12</v>
      </c>
      <c r="B15" s="17" t="s">
        <v>11</v>
      </c>
      <c r="C15" s="17" t="s">
        <v>11</v>
      </c>
      <c r="D15" s="17" t="s">
        <v>12</v>
      </c>
      <c r="E15" s="17">
        <v>120100015</v>
      </c>
      <c r="F15" s="34" t="s">
        <v>30</v>
      </c>
      <c r="G15" s="17" t="s">
        <v>22</v>
      </c>
      <c r="H15" s="34"/>
      <c r="I15" s="34">
        <v>13</v>
      </c>
      <c r="J15" s="49">
        <f t="shared" si="0"/>
        <v>16.900000000000002</v>
      </c>
      <c r="K15" s="50"/>
    </row>
    <row r="16" spans="1:253" s="25" customFormat="1" ht="30" customHeight="1">
      <c r="A16" s="35">
        <v>13</v>
      </c>
      <c r="B16" s="17" t="s">
        <v>31</v>
      </c>
      <c r="C16" s="17" t="s">
        <v>32</v>
      </c>
      <c r="D16" s="17" t="s">
        <v>33</v>
      </c>
      <c r="E16" s="17">
        <v>120200001</v>
      </c>
      <c r="F16" s="34" t="s">
        <v>34</v>
      </c>
      <c r="G16" s="17" t="s">
        <v>17</v>
      </c>
      <c r="H16" s="34"/>
      <c r="I16" s="34">
        <v>179</v>
      </c>
      <c r="J16" s="49">
        <f t="shared" si="0"/>
        <v>232.70000000000002</v>
      </c>
      <c r="K16" s="21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1:253" s="25" customFormat="1" ht="30" customHeight="1">
      <c r="A17" s="35">
        <v>14</v>
      </c>
      <c r="B17" s="17" t="s">
        <v>31</v>
      </c>
      <c r="C17" s="17" t="s">
        <v>32</v>
      </c>
      <c r="D17" s="17" t="s">
        <v>33</v>
      </c>
      <c r="E17" s="17">
        <v>120200002</v>
      </c>
      <c r="F17" s="34" t="s">
        <v>35</v>
      </c>
      <c r="G17" s="17" t="s">
        <v>17</v>
      </c>
      <c r="H17" s="34"/>
      <c r="I17" s="34">
        <v>134</v>
      </c>
      <c r="J17" s="49">
        <f t="shared" si="0"/>
        <v>174.20000000000002</v>
      </c>
      <c r="K17" s="21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1:253" s="25" customFormat="1" ht="30" customHeight="1">
      <c r="A18" s="35">
        <v>15</v>
      </c>
      <c r="B18" s="17" t="s">
        <v>31</v>
      </c>
      <c r="C18" s="17" t="s">
        <v>32</v>
      </c>
      <c r="D18" s="17" t="s">
        <v>33</v>
      </c>
      <c r="E18" s="17">
        <v>120200003</v>
      </c>
      <c r="F18" s="34" t="s">
        <v>36</v>
      </c>
      <c r="G18" s="17" t="s">
        <v>17</v>
      </c>
      <c r="H18" s="34"/>
      <c r="I18" s="34">
        <v>67</v>
      </c>
      <c r="J18" s="49">
        <f t="shared" si="0"/>
        <v>87.10000000000001</v>
      </c>
      <c r="K18" s="21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1:253" s="25" customFormat="1" ht="30" customHeight="1">
      <c r="A19" s="35">
        <v>16</v>
      </c>
      <c r="B19" s="17" t="s">
        <v>37</v>
      </c>
      <c r="C19" s="17" t="s">
        <v>38</v>
      </c>
      <c r="D19" s="17" t="s">
        <v>33</v>
      </c>
      <c r="E19" s="17">
        <v>120400001</v>
      </c>
      <c r="F19" s="34" t="s">
        <v>39</v>
      </c>
      <c r="G19" s="17" t="s">
        <v>22</v>
      </c>
      <c r="H19" s="34"/>
      <c r="I19" s="34">
        <v>3</v>
      </c>
      <c r="J19" s="49">
        <f t="shared" si="0"/>
        <v>3.9000000000000004</v>
      </c>
      <c r="K19" s="21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1:253" s="25" customFormat="1" ht="30" customHeight="1">
      <c r="A20" s="35">
        <v>17</v>
      </c>
      <c r="B20" s="17" t="s">
        <v>31</v>
      </c>
      <c r="C20" s="17" t="s">
        <v>38</v>
      </c>
      <c r="D20" s="17" t="s">
        <v>33</v>
      </c>
      <c r="E20" s="17">
        <v>120400002</v>
      </c>
      <c r="F20" s="34" t="s">
        <v>40</v>
      </c>
      <c r="G20" s="17" t="s">
        <v>22</v>
      </c>
      <c r="H20" s="34"/>
      <c r="I20" s="34">
        <v>4</v>
      </c>
      <c r="J20" s="49">
        <f t="shared" si="0"/>
        <v>5.2</v>
      </c>
      <c r="K20" s="21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1:253" s="25" customFormat="1" ht="48" customHeight="1">
      <c r="A21" s="35">
        <v>18</v>
      </c>
      <c r="B21" s="17" t="s">
        <v>31</v>
      </c>
      <c r="C21" s="17" t="s">
        <v>38</v>
      </c>
      <c r="D21" s="17" t="s">
        <v>33</v>
      </c>
      <c r="E21" s="17">
        <v>120400008</v>
      </c>
      <c r="F21" s="34" t="s">
        <v>41</v>
      </c>
      <c r="G21" s="17" t="s">
        <v>22</v>
      </c>
      <c r="H21" s="34"/>
      <c r="I21" s="34">
        <v>51</v>
      </c>
      <c r="J21" s="49">
        <f t="shared" si="0"/>
        <v>66.3</v>
      </c>
      <c r="K21" s="21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1:253" s="25" customFormat="1" ht="46.5" customHeight="1">
      <c r="A22" s="35">
        <v>19</v>
      </c>
      <c r="B22" s="17" t="s">
        <v>31</v>
      </c>
      <c r="C22" s="17" t="s">
        <v>38</v>
      </c>
      <c r="D22" s="17" t="s">
        <v>33</v>
      </c>
      <c r="E22" s="17">
        <v>120400012</v>
      </c>
      <c r="F22" s="34" t="s">
        <v>42</v>
      </c>
      <c r="G22" s="17" t="s">
        <v>22</v>
      </c>
      <c r="H22" s="34"/>
      <c r="I22" s="34">
        <v>44</v>
      </c>
      <c r="J22" s="49">
        <f t="shared" si="0"/>
        <v>57.2</v>
      </c>
      <c r="K22" s="21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1:253" s="25" customFormat="1" ht="30" customHeight="1">
      <c r="A23" s="35">
        <v>20</v>
      </c>
      <c r="B23" s="17" t="s">
        <v>31</v>
      </c>
      <c r="C23" s="17" t="s">
        <v>43</v>
      </c>
      <c r="D23" s="17" t="s">
        <v>33</v>
      </c>
      <c r="E23" s="17">
        <v>120600003</v>
      </c>
      <c r="F23" s="34" t="s">
        <v>44</v>
      </c>
      <c r="G23" s="17" t="s">
        <v>22</v>
      </c>
      <c r="H23" s="34"/>
      <c r="I23" s="34">
        <v>16</v>
      </c>
      <c r="J23" s="49">
        <f t="shared" si="0"/>
        <v>20.8</v>
      </c>
      <c r="K23" s="21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1:253" s="25" customFormat="1" ht="30" customHeight="1">
      <c r="A24" s="35">
        <v>21</v>
      </c>
      <c r="B24" s="17" t="s">
        <v>31</v>
      </c>
      <c r="C24" s="17" t="s">
        <v>43</v>
      </c>
      <c r="D24" s="17" t="s">
        <v>33</v>
      </c>
      <c r="E24" s="17">
        <v>120600004</v>
      </c>
      <c r="F24" s="34" t="s">
        <v>45</v>
      </c>
      <c r="G24" s="17" t="s">
        <v>22</v>
      </c>
      <c r="H24" s="34"/>
      <c r="I24" s="34">
        <v>9</v>
      </c>
      <c r="J24" s="49">
        <f t="shared" si="0"/>
        <v>11.700000000000001</v>
      </c>
      <c r="K24" s="21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1:253" s="25" customFormat="1" ht="46.5" customHeight="1">
      <c r="A25" s="35">
        <v>22</v>
      </c>
      <c r="B25" s="17" t="s">
        <v>31</v>
      </c>
      <c r="C25" s="17" t="s">
        <v>46</v>
      </c>
      <c r="D25" s="17" t="s">
        <v>33</v>
      </c>
      <c r="E25" s="17" t="s">
        <v>47</v>
      </c>
      <c r="F25" s="34" t="s">
        <v>48</v>
      </c>
      <c r="G25" s="17" t="s">
        <v>22</v>
      </c>
      <c r="H25" s="34"/>
      <c r="I25" s="34">
        <v>6</v>
      </c>
      <c r="J25" s="49">
        <f t="shared" si="0"/>
        <v>7.800000000000001</v>
      </c>
      <c r="K25" s="21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1:253" s="25" customFormat="1" ht="54.75" customHeight="1">
      <c r="A26" s="35">
        <v>23</v>
      </c>
      <c r="B26" s="17" t="s">
        <v>31</v>
      </c>
      <c r="C26" s="17" t="s">
        <v>46</v>
      </c>
      <c r="D26" s="17" t="s">
        <v>33</v>
      </c>
      <c r="E26" s="17" t="s">
        <v>49</v>
      </c>
      <c r="F26" s="34" t="s">
        <v>50</v>
      </c>
      <c r="G26" s="17" t="s">
        <v>22</v>
      </c>
      <c r="H26" s="34"/>
      <c r="I26" s="34">
        <v>10</v>
      </c>
      <c r="J26" s="49">
        <f t="shared" si="0"/>
        <v>13</v>
      </c>
      <c r="K26" s="21"/>
      <c r="IK26" s="28"/>
      <c r="IL26" s="28"/>
      <c r="IM26" s="28"/>
      <c r="IN26" s="28"/>
      <c r="IO26" s="28"/>
      <c r="IP26" s="28"/>
      <c r="IQ26" s="28"/>
      <c r="IR26" s="28"/>
      <c r="IS26" s="28"/>
    </row>
    <row r="27" spans="1:253" s="25" customFormat="1" ht="43.5" customHeight="1">
      <c r="A27" s="35">
        <v>24</v>
      </c>
      <c r="B27" s="17" t="s">
        <v>31</v>
      </c>
      <c r="C27" s="17" t="s">
        <v>51</v>
      </c>
      <c r="D27" s="17" t="s">
        <v>33</v>
      </c>
      <c r="E27" s="17">
        <v>120800001</v>
      </c>
      <c r="F27" s="34" t="s">
        <v>52</v>
      </c>
      <c r="G27" s="17" t="s">
        <v>22</v>
      </c>
      <c r="H27" s="34"/>
      <c r="I27" s="34">
        <v>10</v>
      </c>
      <c r="J27" s="49">
        <f t="shared" si="0"/>
        <v>13</v>
      </c>
      <c r="K27" s="21"/>
      <c r="IK27" s="28"/>
      <c r="IL27" s="28"/>
      <c r="IM27" s="28"/>
      <c r="IN27" s="28"/>
      <c r="IO27" s="28"/>
      <c r="IP27" s="28"/>
      <c r="IQ27" s="28"/>
      <c r="IR27" s="28"/>
      <c r="IS27" s="28"/>
    </row>
    <row r="28" spans="1:253" s="25" customFormat="1" ht="43.5" customHeight="1">
      <c r="A28" s="35">
        <v>25</v>
      </c>
      <c r="B28" s="17" t="s">
        <v>31</v>
      </c>
      <c r="C28" s="17" t="s">
        <v>53</v>
      </c>
      <c r="D28" s="17" t="s">
        <v>33</v>
      </c>
      <c r="E28" s="17">
        <v>120900001</v>
      </c>
      <c r="F28" s="34" t="s">
        <v>54</v>
      </c>
      <c r="G28" s="17" t="s">
        <v>17</v>
      </c>
      <c r="H28" s="34"/>
      <c r="I28" s="34">
        <v>5</v>
      </c>
      <c r="J28" s="49">
        <f t="shared" si="0"/>
        <v>6.5</v>
      </c>
      <c r="K28" s="21"/>
      <c r="IK28" s="28"/>
      <c r="IL28" s="28"/>
      <c r="IM28" s="28"/>
      <c r="IN28" s="28"/>
      <c r="IO28" s="28"/>
      <c r="IP28" s="28"/>
      <c r="IQ28" s="28"/>
      <c r="IR28" s="28"/>
      <c r="IS28" s="28"/>
    </row>
    <row r="29" spans="1:253" s="25" customFormat="1" ht="43.5" customHeight="1">
      <c r="A29" s="35">
        <v>26</v>
      </c>
      <c r="B29" s="17" t="s">
        <v>31</v>
      </c>
      <c r="C29" s="17" t="s">
        <v>55</v>
      </c>
      <c r="D29" s="17" t="s">
        <v>33</v>
      </c>
      <c r="E29" s="17">
        <v>121000001</v>
      </c>
      <c r="F29" s="34" t="s">
        <v>56</v>
      </c>
      <c r="G29" s="17" t="s">
        <v>22</v>
      </c>
      <c r="H29" s="34"/>
      <c r="I29" s="34">
        <v>33</v>
      </c>
      <c r="J29" s="49">
        <f t="shared" si="0"/>
        <v>42.9</v>
      </c>
      <c r="K29" s="21"/>
      <c r="IK29" s="28"/>
      <c r="IL29" s="28"/>
      <c r="IM29" s="28"/>
      <c r="IN29" s="28"/>
      <c r="IO29" s="28"/>
      <c r="IP29" s="28"/>
      <c r="IQ29" s="28"/>
      <c r="IR29" s="28"/>
      <c r="IS29" s="28"/>
    </row>
    <row r="30" spans="1:253" s="25" customFormat="1" ht="43.5" customHeight="1">
      <c r="A30" s="35">
        <v>27</v>
      </c>
      <c r="B30" s="17" t="s">
        <v>31</v>
      </c>
      <c r="C30" s="17" t="s">
        <v>57</v>
      </c>
      <c r="D30" s="17" t="s">
        <v>33</v>
      </c>
      <c r="E30" s="17">
        <v>121100001</v>
      </c>
      <c r="F30" s="34" t="s">
        <v>58</v>
      </c>
      <c r="G30" s="17" t="s">
        <v>22</v>
      </c>
      <c r="H30" s="34"/>
      <c r="I30" s="34">
        <v>5</v>
      </c>
      <c r="J30" s="49">
        <f t="shared" si="0"/>
        <v>6.5</v>
      </c>
      <c r="K30" s="21"/>
      <c r="IK30" s="28"/>
      <c r="IL30" s="28"/>
      <c r="IM30" s="28"/>
      <c r="IN30" s="28"/>
      <c r="IO30" s="28"/>
      <c r="IP30" s="28"/>
      <c r="IQ30" s="28"/>
      <c r="IR30" s="28"/>
      <c r="IS30" s="28"/>
    </row>
    <row r="31" spans="1:253" s="25" customFormat="1" ht="43.5" customHeight="1">
      <c r="A31" s="35">
        <v>28</v>
      </c>
      <c r="B31" s="17" t="s">
        <v>31</v>
      </c>
      <c r="C31" s="17" t="s">
        <v>59</v>
      </c>
      <c r="D31" s="17" t="s">
        <v>33</v>
      </c>
      <c r="E31" s="17">
        <v>121500001</v>
      </c>
      <c r="F31" s="34" t="s">
        <v>60</v>
      </c>
      <c r="G31" s="17" t="s">
        <v>22</v>
      </c>
      <c r="H31" s="34"/>
      <c r="I31" s="34">
        <v>11</v>
      </c>
      <c r="J31" s="49">
        <f t="shared" si="0"/>
        <v>14.3</v>
      </c>
      <c r="K31" s="21"/>
      <c r="IK31" s="28"/>
      <c r="IL31" s="28"/>
      <c r="IM31" s="28"/>
      <c r="IN31" s="28"/>
      <c r="IO31" s="28"/>
      <c r="IP31" s="28"/>
      <c r="IQ31" s="28"/>
      <c r="IR31" s="28"/>
      <c r="IS31" s="28"/>
    </row>
    <row r="32" spans="1:253" s="25" customFormat="1" ht="43.5" customHeight="1">
      <c r="A32" s="35">
        <v>29</v>
      </c>
      <c r="B32" s="17" t="s">
        <v>31</v>
      </c>
      <c r="C32" s="17" t="s">
        <v>59</v>
      </c>
      <c r="D32" s="17" t="s">
        <v>33</v>
      </c>
      <c r="E32" s="17">
        <v>121500002</v>
      </c>
      <c r="F32" s="34" t="s">
        <v>61</v>
      </c>
      <c r="G32" s="17" t="s">
        <v>22</v>
      </c>
      <c r="H32" s="34"/>
      <c r="I32" s="34">
        <v>16</v>
      </c>
      <c r="J32" s="49">
        <f t="shared" si="0"/>
        <v>20.8</v>
      </c>
      <c r="K32" s="21"/>
      <c r="IK32" s="28"/>
      <c r="IL32" s="28"/>
      <c r="IM32" s="28"/>
      <c r="IN32" s="28"/>
      <c r="IO32" s="28"/>
      <c r="IP32" s="28"/>
      <c r="IQ32" s="28"/>
      <c r="IR32" s="28"/>
      <c r="IS32" s="28"/>
    </row>
    <row r="33" spans="1:253" s="25" customFormat="1" ht="43.5" customHeight="1">
      <c r="A33" s="35">
        <v>30</v>
      </c>
      <c r="B33" s="17" t="s">
        <v>31</v>
      </c>
      <c r="C33" s="17" t="s">
        <v>62</v>
      </c>
      <c r="D33" s="17" t="s">
        <v>33</v>
      </c>
      <c r="E33" s="17">
        <v>121600001</v>
      </c>
      <c r="F33" s="34" t="s">
        <v>63</v>
      </c>
      <c r="G33" s="17" t="s">
        <v>22</v>
      </c>
      <c r="H33" s="34"/>
      <c r="I33" s="34">
        <v>10</v>
      </c>
      <c r="J33" s="49">
        <f t="shared" si="0"/>
        <v>13</v>
      </c>
      <c r="K33" s="21"/>
      <c r="IK33" s="28"/>
      <c r="IL33" s="28"/>
      <c r="IM33" s="28"/>
      <c r="IN33" s="28"/>
      <c r="IO33" s="28"/>
      <c r="IP33" s="28"/>
      <c r="IQ33" s="28"/>
      <c r="IR33" s="28"/>
      <c r="IS33" s="28"/>
    </row>
    <row r="34" spans="1:253" s="25" customFormat="1" ht="43.5" customHeight="1">
      <c r="A34" s="35">
        <v>31</v>
      </c>
      <c r="B34" s="17" t="s">
        <v>31</v>
      </c>
      <c r="C34" s="17" t="s">
        <v>64</v>
      </c>
      <c r="D34" s="17" t="s">
        <v>33</v>
      </c>
      <c r="E34" s="17">
        <v>121700001</v>
      </c>
      <c r="F34" s="34" t="s">
        <v>65</v>
      </c>
      <c r="G34" s="17" t="s">
        <v>22</v>
      </c>
      <c r="H34" s="34"/>
      <c r="I34" s="34">
        <v>11</v>
      </c>
      <c r="J34" s="49">
        <f t="shared" si="0"/>
        <v>14.3</v>
      </c>
      <c r="K34" s="21"/>
      <c r="IK34" s="28"/>
      <c r="IL34" s="28"/>
      <c r="IM34" s="28"/>
      <c r="IN34" s="28"/>
      <c r="IO34" s="28"/>
      <c r="IP34" s="28"/>
      <c r="IQ34" s="28"/>
      <c r="IR34" s="28"/>
      <c r="IS34" s="28"/>
    </row>
    <row r="35" spans="1:253" s="25" customFormat="1" ht="43.5" customHeight="1">
      <c r="A35" s="35">
        <v>32</v>
      </c>
      <c r="B35" s="17" t="s">
        <v>31</v>
      </c>
      <c r="C35" s="17" t="s">
        <v>66</v>
      </c>
      <c r="D35" s="17" t="s">
        <v>33</v>
      </c>
      <c r="E35" s="17">
        <v>310100016</v>
      </c>
      <c r="F35" s="34" t="s">
        <v>67</v>
      </c>
      <c r="G35" s="17" t="s">
        <v>22</v>
      </c>
      <c r="H35" s="34"/>
      <c r="I35" s="34">
        <v>112</v>
      </c>
      <c r="J35" s="49">
        <f t="shared" si="0"/>
        <v>145.6</v>
      </c>
      <c r="K35" s="21"/>
      <c r="IK35" s="28"/>
      <c r="IL35" s="28"/>
      <c r="IM35" s="28"/>
      <c r="IN35" s="28"/>
      <c r="IO35" s="28"/>
      <c r="IP35" s="28"/>
      <c r="IQ35" s="28"/>
      <c r="IR35" s="28"/>
      <c r="IS35" s="28"/>
    </row>
    <row r="36" spans="1:253" s="25" customFormat="1" ht="43.5" customHeight="1">
      <c r="A36" s="35">
        <v>33</v>
      </c>
      <c r="B36" s="17" t="s">
        <v>31</v>
      </c>
      <c r="C36" s="17" t="s">
        <v>68</v>
      </c>
      <c r="D36" s="17" t="s">
        <v>33</v>
      </c>
      <c r="E36" s="17">
        <v>310604005</v>
      </c>
      <c r="F36" s="36" t="s">
        <v>69</v>
      </c>
      <c r="G36" s="17" t="s">
        <v>22</v>
      </c>
      <c r="H36" s="34"/>
      <c r="I36" s="34">
        <v>56</v>
      </c>
      <c r="J36" s="49">
        <f t="shared" si="0"/>
        <v>72.8</v>
      </c>
      <c r="K36" s="21"/>
      <c r="IK36" s="28"/>
      <c r="IL36" s="28"/>
      <c r="IM36" s="28"/>
      <c r="IN36" s="28"/>
      <c r="IO36" s="28"/>
      <c r="IP36" s="28"/>
      <c r="IQ36" s="28"/>
      <c r="IR36" s="28"/>
      <c r="IS36" s="28"/>
    </row>
    <row r="37" spans="1:253" s="25" customFormat="1" ht="61.5" customHeight="1">
      <c r="A37" s="35">
        <v>34</v>
      </c>
      <c r="B37" s="17" t="s">
        <v>31</v>
      </c>
      <c r="C37" s="17" t="s">
        <v>70</v>
      </c>
      <c r="D37" s="17" t="s">
        <v>33</v>
      </c>
      <c r="E37" s="17">
        <v>310800027</v>
      </c>
      <c r="F37" s="36" t="s">
        <v>71</v>
      </c>
      <c r="G37" s="17" t="s">
        <v>22</v>
      </c>
      <c r="H37" s="34"/>
      <c r="I37" s="34">
        <v>44</v>
      </c>
      <c r="J37" s="49">
        <f t="shared" si="0"/>
        <v>57.2</v>
      </c>
      <c r="K37" s="21"/>
      <c r="IK37" s="28"/>
      <c r="IL37" s="28"/>
      <c r="IM37" s="28"/>
      <c r="IN37" s="28"/>
      <c r="IO37" s="28"/>
      <c r="IP37" s="28"/>
      <c r="IQ37" s="28"/>
      <c r="IR37" s="28"/>
      <c r="IS37" s="28"/>
    </row>
    <row r="38" spans="1:253" s="25" customFormat="1" ht="67.5" customHeight="1">
      <c r="A38" s="35">
        <v>35</v>
      </c>
      <c r="B38" s="17" t="s">
        <v>31</v>
      </c>
      <c r="C38" s="17" t="s">
        <v>72</v>
      </c>
      <c r="D38" s="17" t="s">
        <v>33</v>
      </c>
      <c r="E38" s="17">
        <v>320100010</v>
      </c>
      <c r="F38" s="17" t="s">
        <v>73</v>
      </c>
      <c r="G38" s="17" t="s">
        <v>22</v>
      </c>
      <c r="H38" s="34"/>
      <c r="I38" s="34">
        <v>408</v>
      </c>
      <c r="J38" s="49">
        <f t="shared" si="0"/>
        <v>530.4</v>
      </c>
      <c r="K38" s="21" t="s">
        <v>74</v>
      </c>
      <c r="IK38" s="28"/>
      <c r="IL38" s="28"/>
      <c r="IM38" s="28"/>
      <c r="IN38" s="28"/>
      <c r="IO38" s="28"/>
      <c r="IP38" s="28"/>
      <c r="IQ38" s="28"/>
      <c r="IR38" s="28"/>
      <c r="IS38" s="28"/>
    </row>
    <row r="39" spans="1:253" s="25" customFormat="1" ht="67.5" customHeight="1">
      <c r="A39" s="35">
        <v>36</v>
      </c>
      <c r="B39" s="17" t="s">
        <v>75</v>
      </c>
      <c r="C39" s="17" t="s">
        <v>75</v>
      </c>
      <c r="D39" s="17" t="s">
        <v>76</v>
      </c>
      <c r="E39" s="17">
        <v>110200001</v>
      </c>
      <c r="F39" s="17" t="s">
        <v>77</v>
      </c>
      <c r="G39" s="17" t="s">
        <v>22</v>
      </c>
      <c r="H39" s="34"/>
      <c r="I39" s="34">
        <v>5</v>
      </c>
      <c r="J39" s="51">
        <f aca="true" t="shared" si="1" ref="J39:J44">I39*1.5</f>
        <v>7.5</v>
      </c>
      <c r="K39" s="21"/>
      <c r="IK39" s="28"/>
      <c r="IL39" s="28"/>
      <c r="IM39" s="28"/>
      <c r="IN39" s="28"/>
      <c r="IO39" s="28"/>
      <c r="IP39" s="28"/>
      <c r="IQ39" s="28"/>
      <c r="IR39" s="28"/>
      <c r="IS39" s="28"/>
    </row>
    <row r="40" spans="1:253" s="25" customFormat="1" ht="67.5" customHeight="1">
      <c r="A40" s="35">
        <v>37</v>
      </c>
      <c r="B40" s="17" t="s">
        <v>75</v>
      </c>
      <c r="C40" s="17" t="s">
        <v>75</v>
      </c>
      <c r="D40" s="17" t="s">
        <v>76</v>
      </c>
      <c r="E40" s="17">
        <v>110200002</v>
      </c>
      <c r="F40" s="17" t="s">
        <v>78</v>
      </c>
      <c r="G40" s="17" t="s">
        <v>22</v>
      </c>
      <c r="H40" s="34"/>
      <c r="I40" s="34">
        <v>13</v>
      </c>
      <c r="J40" s="51">
        <f t="shared" si="1"/>
        <v>19.5</v>
      </c>
      <c r="K40" s="21"/>
      <c r="IK40" s="28"/>
      <c r="IL40" s="28"/>
      <c r="IM40" s="28"/>
      <c r="IN40" s="28"/>
      <c r="IO40" s="28"/>
      <c r="IP40" s="28"/>
      <c r="IQ40" s="28"/>
      <c r="IR40" s="28"/>
      <c r="IS40" s="28"/>
    </row>
    <row r="41" spans="1:253" s="25" customFormat="1" ht="67.5" customHeight="1">
      <c r="A41" s="35">
        <v>38</v>
      </c>
      <c r="B41" s="17" t="s">
        <v>75</v>
      </c>
      <c r="C41" s="17" t="s">
        <v>75</v>
      </c>
      <c r="D41" s="17" t="s">
        <v>76</v>
      </c>
      <c r="E41" s="17">
        <v>110200003</v>
      </c>
      <c r="F41" s="17" t="s">
        <v>79</v>
      </c>
      <c r="G41" s="17" t="s">
        <v>22</v>
      </c>
      <c r="H41" s="34"/>
      <c r="I41" s="34">
        <v>19</v>
      </c>
      <c r="J41" s="51">
        <f t="shared" si="1"/>
        <v>28.5</v>
      </c>
      <c r="K41" s="21"/>
      <c r="IK41" s="28"/>
      <c r="IL41" s="28"/>
      <c r="IM41" s="28"/>
      <c r="IN41" s="28"/>
      <c r="IO41" s="28"/>
      <c r="IP41" s="28"/>
      <c r="IQ41" s="28"/>
      <c r="IR41" s="28"/>
      <c r="IS41" s="28"/>
    </row>
    <row r="42" spans="1:253" s="25" customFormat="1" ht="67.5" customHeight="1">
      <c r="A42" s="35">
        <v>39</v>
      </c>
      <c r="B42" s="17" t="s">
        <v>75</v>
      </c>
      <c r="C42" s="17" t="s">
        <v>75</v>
      </c>
      <c r="D42" s="17" t="s">
        <v>76</v>
      </c>
      <c r="E42" s="17">
        <v>110200004</v>
      </c>
      <c r="F42" s="37" t="s">
        <v>80</v>
      </c>
      <c r="G42" s="17" t="s">
        <v>22</v>
      </c>
      <c r="H42" s="34"/>
      <c r="I42" s="34">
        <v>47</v>
      </c>
      <c r="J42" s="51">
        <f t="shared" si="1"/>
        <v>70.5</v>
      </c>
      <c r="K42" s="21"/>
      <c r="IK42" s="28"/>
      <c r="IL42" s="28"/>
      <c r="IM42" s="28"/>
      <c r="IN42" s="28"/>
      <c r="IO42" s="28"/>
      <c r="IP42" s="28"/>
      <c r="IQ42" s="28"/>
      <c r="IR42" s="28"/>
      <c r="IS42" s="28"/>
    </row>
    <row r="43" spans="1:253" s="25" customFormat="1" ht="67.5" customHeight="1">
      <c r="A43" s="35">
        <v>40</v>
      </c>
      <c r="B43" s="17" t="s">
        <v>75</v>
      </c>
      <c r="C43" s="17" t="s">
        <v>75</v>
      </c>
      <c r="D43" s="17" t="s">
        <v>76</v>
      </c>
      <c r="E43" s="17">
        <v>110200006</v>
      </c>
      <c r="F43" s="17" t="s">
        <v>81</v>
      </c>
      <c r="G43" s="17" t="s">
        <v>22</v>
      </c>
      <c r="H43" s="34"/>
      <c r="I43" s="34">
        <v>11</v>
      </c>
      <c r="J43" s="51">
        <f t="shared" si="1"/>
        <v>16.5</v>
      </c>
      <c r="K43" s="21"/>
      <c r="IK43" s="28"/>
      <c r="IL43" s="28"/>
      <c r="IM43" s="28"/>
      <c r="IN43" s="28"/>
      <c r="IO43" s="28"/>
      <c r="IP43" s="28"/>
      <c r="IQ43" s="28"/>
      <c r="IR43" s="28"/>
      <c r="IS43" s="28"/>
    </row>
    <row r="44" spans="1:253" s="25" customFormat="1" ht="67.5" customHeight="1">
      <c r="A44" s="35">
        <v>41</v>
      </c>
      <c r="B44" s="17" t="s">
        <v>75</v>
      </c>
      <c r="C44" s="17" t="s">
        <v>75</v>
      </c>
      <c r="D44" s="17" t="s">
        <v>76</v>
      </c>
      <c r="E44" s="17">
        <v>110200007</v>
      </c>
      <c r="F44" s="17" t="s">
        <v>82</v>
      </c>
      <c r="G44" s="17" t="s">
        <v>22</v>
      </c>
      <c r="H44" s="34"/>
      <c r="I44" s="34">
        <v>19</v>
      </c>
      <c r="J44" s="51">
        <f t="shared" si="1"/>
        <v>28.5</v>
      </c>
      <c r="K44" s="21"/>
      <c r="IK44" s="28"/>
      <c r="IL44" s="28"/>
      <c r="IM44" s="28"/>
      <c r="IN44" s="28"/>
      <c r="IO44" s="28"/>
      <c r="IP44" s="28"/>
      <c r="IQ44" s="28"/>
      <c r="IR44" s="28"/>
      <c r="IS44" s="28"/>
    </row>
    <row r="45" spans="1:253" s="25" customFormat="1" ht="67.5" customHeight="1">
      <c r="A45" s="35">
        <v>42</v>
      </c>
      <c r="B45" s="17" t="s">
        <v>31</v>
      </c>
      <c r="C45" s="17" t="s">
        <v>11</v>
      </c>
      <c r="D45" s="17" t="s">
        <v>12</v>
      </c>
      <c r="E45" s="17">
        <v>120100010</v>
      </c>
      <c r="F45" s="37" t="s">
        <v>83</v>
      </c>
      <c r="G45" s="17" t="s">
        <v>17</v>
      </c>
      <c r="H45" s="34"/>
      <c r="I45" s="34">
        <v>25</v>
      </c>
      <c r="J45" s="49">
        <f aca="true" t="shared" si="2" ref="J45:J61">I45*1.3</f>
        <v>32.5</v>
      </c>
      <c r="K45" s="21"/>
      <c r="IK45" s="28"/>
      <c r="IL45" s="28"/>
      <c r="IM45" s="28"/>
      <c r="IN45" s="28"/>
      <c r="IO45" s="28"/>
      <c r="IP45" s="28"/>
      <c r="IQ45" s="28"/>
      <c r="IR45" s="28"/>
      <c r="IS45" s="28"/>
    </row>
    <row r="46" spans="1:253" s="25" customFormat="1" ht="67.5" customHeight="1">
      <c r="A46" s="35">
        <v>43</v>
      </c>
      <c r="B46" s="17" t="s">
        <v>31</v>
      </c>
      <c r="C46" s="17" t="s">
        <v>84</v>
      </c>
      <c r="D46" s="17" t="s">
        <v>33</v>
      </c>
      <c r="E46" s="17">
        <v>121300001</v>
      </c>
      <c r="F46" s="37" t="s">
        <v>85</v>
      </c>
      <c r="G46" s="17" t="s">
        <v>22</v>
      </c>
      <c r="H46" s="34"/>
      <c r="I46" s="34">
        <v>3</v>
      </c>
      <c r="J46" s="49">
        <f t="shared" si="2"/>
        <v>3.9000000000000004</v>
      </c>
      <c r="K46" s="21"/>
      <c r="IK46" s="28"/>
      <c r="IL46" s="28"/>
      <c r="IM46" s="28"/>
      <c r="IN46" s="28"/>
      <c r="IO46" s="28"/>
      <c r="IP46" s="28"/>
      <c r="IQ46" s="28"/>
      <c r="IR46" s="28"/>
      <c r="IS46" s="28"/>
    </row>
    <row r="47" spans="1:253" s="25" customFormat="1" ht="60.75" customHeight="1">
      <c r="A47" s="35">
        <v>44</v>
      </c>
      <c r="B47" s="17" t="s">
        <v>31</v>
      </c>
      <c r="C47" s="17" t="s">
        <v>70</v>
      </c>
      <c r="D47" s="17" t="s">
        <v>33</v>
      </c>
      <c r="E47" s="17">
        <v>310800001</v>
      </c>
      <c r="F47" s="37" t="s">
        <v>86</v>
      </c>
      <c r="G47" s="17" t="s">
        <v>22</v>
      </c>
      <c r="H47" s="34"/>
      <c r="I47" s="34">
        <v>56</v>
      </c>
      <c r="J47" s="49">
        <f t="shared" si="2"/>
        <v>72.8</v>
      </c>
      <c r="K47" s="21"/>
      <c r="IK47" s="28"/>
      <c r="IL47" s="28"/>
      <c r="IM47" s="28"/>
      <c r="IN47" s="28"/>
      <c r="IO47" s="28"/>
      <c r="IP47" s="28"/>
      <c r="IQ47" s="28"/>
      <c r="IR47" s="28"/>
      <c r="IS47" s="28"/>
    </row>
    <row r="48" spans="1:253" s="25" customFormat="1" ht="67.5" customHeight="1">
      <c r="A48" s="35">
        <v>45</v>
      </c>
      <c r="B48" s="17" t="s">
        <v>31</v>
      </c>
      <c r="C48" s="17" t="s">
        <v>87</v>
      </c>
      <c r="D48" s="17" t="s">
        <v>33</v>
      </c>
      <c r="E48" s="17">
        <v>311300012</v>
      </c>
      <c r="F48" s="37" t="s">
        <v>88</v>
      </c>
      <c r="G48" s="17" t="s">
        <v>22</v>
      </c>
      <c r="H48" s="34"/>
      <c r="I48" s="34">
        <v>134</v>
      </c>
      <c r="J48" s="49">
        <f t="shared" si="2"/>
        <v>174.20000000000002</v>
      </c>
      <c r="K48" s="21"/>
      <c r="IK48" s="28"/>
      <c r="IL48" s="28"/>
      <c r="IM48" s="28"/>
      <c r="IN48" s="28"/>
      <c r="IO48" s="28"/>
      <c r="IP48" s="28"/>
      <c r="IQ48" s="28"/>
      <c r="IR48" s="28"/>
      <c r="IS48" s="28"/>
    </row>
    <row r="49" spans="1:253" s="25" customFormat="1" ht="57" customHeight="1">
      <c r="A49" s="35">
        <v>46</v>
      </c>
      <c r="B49" s="17" t="s">
        <v>31</v>
      </c>
      <c r="C49" s="17" t="s">
        <v>38</v>
      </c>
      <c r="D49" s="17" t="s">
        <v>33</v>
      </c>
      <c r="E49" s="17">
        <v>120400003</v>
      </c>
      <c r="F49" s="17" t="s">
        <v>89</v>
      </c>
      <c r="G49" s="17" t="s">
        <v>22</v>
      </c>
      <c r="H49" s="34"/>
      <c r="I49" s="34">
        <v>10</v>
      </c>
      <c r="J49" s="49">
        <f t="shared" si="2"/>
        <v>13</v>
      </c>
      <c r="K49" s="21"/>
      <c r="IK49" s="28"/>
      <c r="IL49" s="28"/>
      <c r="IM49" s="28"/>
      <c r="IN49" s="28"/>
      <c r="IO49" s="28"/>
      <c r="IP49" s="28"/>
      <c r="IQ49" s="28"/>
      <c r="IR49" s="28"/>
      <c r="IS49" s="28"/>
    </row>
    <row r="50" spans="1:253" s="25" customFormat="1" ht="57" customHeight="1">
      <c r="A50" s="35">
        <v>47</v>
      </c>
      <c r="B50" s="17" t="s">
        <v>31</v>
      </c>
      <c r="C50" s="17" t="s">
        <v>38</v>
      </c>
      <c r="D50" s="17" t="s">
        <v>33</v>
      </c>
      <c r="E50" s="17">
        <v>120400004</v>
      </c>
      <c r="F50" s="17" t="s">
        <v>90</v>
      </c>
      <c r="G50" s="17" t="s">
        <v>22</v>
      </c>
      <c r="H50" s="34"/>
      <c r="I50" s="34">
        <v>10</v>
      </c>
      <c r="J50" s="49">
        <f t="shared" si="2"/>
        <v>13</v>
      </c>
      <c r="K50" s="21"/>
      <c r="IK50" s="28"/>
      <c r="IL50" s="28"/>
      <c r="IM50" s="28"/>
      <c r="IN50" s="28"/>
      <c r="IO50" s="28"/>
      <c r="IP50" s="28"/>
      <c r="IQ50" s="28"/>
      <c r="IR50" s="28"/>
      <c r="IS50" s="28"/>
    </row>
    <row r="51" spans="1:253" s="25" customFormat="1" ht="67.5" customHeight="1">
      <c r="A51" s="35">
        <v>48</v>
      </c>
      <c r="B51" s="17" t="s">
        <v>31</v>
      </c>
      <c r="C51" s="17" t="s">
        <v>38</v>
      </c>
      <c r="D51" s="17" t="s">
        <v>33</v>
      </c>
      <c r="E51" s="17">
        <v>120400009</v>
      </c>
      <c r="F51" s="17" t="s">
        <v>91</v>
      </c>
      <c r="G51" s="17" t="s">
        <v>22</v>
      </c>
      <c r="H51" s="34"/>
      <c r="I51" s="34">
        <v>61</v>
      </c>
      <c r="J51" s="49">
        <f t="shared" si="2"/>
        <v>79.3</v>
      </c>
      <c r="K51" s="21"/>
      <c r="IK51" s="28"/>
      <c r="IL51" s="28"/>
      <c r="IM51" s="28"/>
      <c r="IN51" s="28"/>
      <c r="IO51" s="28"/>
      <c r="IP51" s="28"/>
      <c r="IQ51" s="28"/>
      <c r="IR51" s="28"/>
      <c r="IS51" s="28"/>
    </row>
    <row r="52" spans="1:253" s="25" customFormat="1" ht="57" customHeight="1">
      <c r="A52" s="35">
        <v>49</v>
      </c>
      <c r="B52" s="17" t="s">
        <v>31</v>
      </c>
      <c r="C52" s="17" t="s">
        <v>38</v>
      </c>
      <c r="D52" s="17" t="s">
        <v>33</v>
      </c>
      <c r="E52" s="17">
        <v>120400010</v>
      </c>
      <c r="F52" s="17" t="s">
        <v>92</v>
      </c>
      <c r="G52" s="17" t="s">
        <v>22</v>
      </c>
      <c r="H52" s="34"/>
      <c r="I52" s="34">
        <v>25</v>
      </c>
      <c r="J52" s="49">
        <f t="shared" si="2"/>
        <v>32.5</v>
      </c>
      <c r="K52" s="21"/>
      <c r="IK52" s="28"/>
      <c r="IL52" s="28"/>
      <c r="IM52" s="28"/>
      <c r="IN52" s="28"/>
      <c r="IO52" s="28"/>
      <c r="IP52" s="28"/>
      <c r="IQ52" s="28"/>
      <c r="IR52" s="28"/>
      <c r="IS52" s="28"/>
    </row>
    <row r="53" spans="1:253" s="25" customFormat="1" ht="60" customHeight="1">
      <c r="A53" s="35">
        <v>50</v>
      </c>
      <c r="B53" s="17" t="s">
        <v>31</v>
      </c>
      <c r="C53" s="17" t="s">
        <v>38</v>
      </c>
      <c r="D53" s="17" t="s">
        <v>33</v>
      </c>
      <c r="E53" s="17">
        <v>120400011</v>
      </c>
      <c r="F53" s="17" t="s">
        <v>93</v>
      </c>
      <c r="G53" s="17" t="s">
        <v>22</v>
      </c>
      <c r="H53" s="34"/>
      <c r="I53" s="34">
        <v>41</v>
      </c>
      <c r="J53" s="49">
        <f t="shared" si="2"/>
        <v>53.300000000000004</v>
      </c>
      <c r="K53" s="21"/>
      <c r="IK53" s="28"/>
      <c r="IL53" s="28"/>
      <c r="IM53" s="28"/>
      <c r="IN53" s="28"/>
      <c r="IO53" s="28"/>
      <c r="IP53" s="28"/>
      <c r="IQ53" s="28"/>
      <c r="IR53" s="28"/>
      <c r="IS53" s="28"/>
    </row>
    <row r="54" spans="1:253" s="25" customFormat="1" ht="57.75" customHeight="1">
      <c r="A54" s="35">
        <v>51</v>
      </c>
      <c r="B54" s="17" t="s">
        <v>31</v>
      </c>
      <c r="C54" s="17" t="s">
        <v>51</v>
      </c>
      <c r="D54" s="17" t="s">
        <v>33</v>
      </c>
      <c r="E54" s="17">
        <v>120800002</v>
      </c>
      <c r="F54" s="17" t="s">
        <v>94</v>
      </c>
      <c r="G54" s="17" t="s">
        <v>22</v>
      </c>
      <c r="H54" s="34"/>
      <c r="I54" s="34">
        <v>22</v>
      </c>
      <c r="J54" s="49">
        <f t="shared" si="2"/>
        <v>28.6</v>
      </c>
      <c r="K54" s="21"/>
      <c r="IK54" s="28"/>
      <c r="IL54" s="28"/>
      <c r="IM54" s="28"/>
      <c r="IN54" s="28"/>
      <c r="IO54" s="28"/>
      <c r="IP54" s="28"/>
      <c r="IQ54" s="28"/>
      <c r="IR54" s="28"/>
      <c r="IS54" s="28"/>
    </row>
    <row r="55" spans="1:253" s="25" customFormat="1" ht="67.5" customHeight="1">
      <c r="A55" s="35">
        <v>52</v>
      </c>
      <c r="B55" s="17" t="s">
        <v>31</v>
      </c>
      <c r="C55" s="17" t="s">
        <v>57</v>
      </c>
      <c r="D55" s="17" t="s">
        <v>33</v>
      </c>
      <c r="E55" s="17">
        <v>121100002</v>
      </c>
      <c r="F55" s="17" t="s">
        <v>95</v>
      </c>
      <c r="G55" s="17" t="s">
        <v>14</v>
      </c>
      <c r="H55" s="34"/>
      <c r="I55" s="34">
        <v>2</v>
      </c>
      <c r="J55" s="49">
        <f t="shared" si="2"/>
        <v>2.6</v>
      </c>
      <c r="K55" s="21"/>
      <c r="IK55" s="28"/>
      <c r="IL55" s="28"/>
      <c r="IM55" s="28"/>
      <c r="IN55" s="28"/>
      <c r="IO55" s="28"/>
      <c r="IP55" s="28"/>
      <c r="IQ55" s="28"/>
      <c r="IR55" s="28"/>
      <c r="IS55" s="28"/>
    </row>
    <row r="56" spans="1:253" s="25" customFormat="1" ht="52.5" customHeight="1">
      <c r="A56" s="35">
        <v>53</v>
      </c>
      <c r="B56" s="17" t="s">
        <v>31</v>
      </c>
      <c r="C56" s="17" t="s">
        <v>96</v>
      </c>
      <c r="D56" s="17" t="s">
        <v>33</v>
      </c>
      <c r="E56" s="17">
        <v>121400001</v>
      </c>
      <c r="F56" s="17" t="s">
        <v>97</v>
      </c>
      <c r="G56" s="17" t="s">
        <v>22</v>
      </c>
      <c r="H56" s="34"/>
      <c r="I56" s="34">
        <v>9</v>
      </c>
      <c r="J56" s="49">
        <f t="shared" si="2"/>
        <v>11.700000000000001</v>
      </c>
      <c r="K56" s="21"/>
      <c r="IK56" s="28"/>
      <c r="IL56" s="28"/>
      <c r="IM56" s="28"/>
      <c r="IN56" s="28"/>
      <c r="IO56" s="28"/>
      <c r="IP56" s="28"/>
      <c r="IQ56" s="28"/>
      <c r="IR56" s="28"/>
      <c r="IS56" s="28"/>
    </row>
    <row r="57" spans="1:253" s="25" customFormat="1" ht="54" customHeight="1">
      <c r="A57" s="35">
        <v>54</v>
      </c>
      <c r="B57" s="17" t="s">
        <v>31</v>
      </c>
      <c r="C57" s="17" t="s">
        <v>62</v>
      </c>
      <c r="D57" s="17" t="s">
        <v>33</v>
      </c>
      <c r="E57" s="17">
        <v>121600002</v>
      </c>
      <c r="F57" s="17" t="s">
        <v>98</v>
      </c>
      <c r="G57" s="17" t="s">
        <v>22</v>
      </c>
      <c r="H57" s="34"/>
      <c r="I57" s="34">
        <v>13</v>
      </c>
      <c r="J57" s="49">
        <f t="shared" si="2"/>
        <v>16.900000000000002</v>
      </c>
      <c r="K57" s="21"/>
      <c r="IK57" s="28"/>
      <c r="IL57" s="28"/>
      <c r="IM57" s="28"/>
      <c r="IN57" s="28"/>
      <c r="IO57" s="28"/>
      <c r="IP57" s="28"/>
      <c r="IQ57" s="28"/>
      <c r="IR57" s="28"/>
      <c r="IS57" s="28"/>
    </row>
    <row r="58" spans="1:253" s="25" customFormat="1" ht="57" customHeight="1">
      <c r="A58" s="35">
        <v>55</v>
      </c>
      <c r="B58" s="17" t="s">
        <v>31</v>
      </c>
      <c r="C58" s="17" t="s">
        <v>66</v>
      </c>
      <c r="D58" s="17" t="s">
        <v>33</v>
      </c>
      <c r="E58" s="17">
        <v>31010017</v>
      </c>
      <c r="F58" s="17" t="s">
        <v>99</v>
      </c>
      <c r="G58" s="17" t="s">
        <v>22</v>
      </c>
      <c r="H58" s="34"/>
      <c r="I58" s="34">
        <v>224</v>
      </c>
      <c r="J58" s="49">
        <f t="shared" si="2"/>
        <v>291.2</v>
      </c>
      <c r="K58" s="21"/>
      <c r="IK58" s="28"/>
      <c r="IL58" s="28"/>
      <c r="IM58" s="28"/>
      <c r="IN58" s="28"/>
      <c r="IO58" s="28"/>
      <c r="IP58" s="28"/>
      <c r="IQ58" s="28"/>
      <c r="IR58" s="28"/>
      <c r="IS58" s="28"/>
    </row>
    <row r="59" spans="1:253" s="25" customFormat="1" ht="58.5" customHeight="1">
      <c r="A59" s="35">
        <v>56</v>
      </c>
      <c r="B59" s="17" t="s">
        <v>31</v>
      </c>
      <c r="C59" s="17" t="s">
        <v>66</v>
      </c>
      <c r="D59" s="17" t="s">
        <v>33</v>
      </c>
      <c r="E59" s="17">
        <v>310100018</v>
      </c>
      <c r="F59" s="17" t="s">
        <v>100</v>
      </c>
      <c r="G59" s="17" t="s">
        <v>22</v>
      </c>
      <c r="H59" s="34"/>
      <c r="I59" s="34">
        <v>204</v>
      </c>
      <c r="J59" s="49">
        <f t="shared" si="2"/>
        <v>265.2</v>
      </c>
      <c r="K59" s="21"/>
      <c r="IK59" s="28"/>
      <c r="IL59" s="28"/>
      <c r="IM59" s="28"/>
      <c r="IN59" s="28"/>
      <c r="IO59" s="28"/>
      <c r="IP59" s="28"/>
      <c r="IQ59" s="28"/>
      <c r="IR59" s="28"/>
      <c r="IS59" s="28"/>
    </row>
    <row r="60" spans="1:253" s="25" customFormat="1" ht="55.5" customHeight="1">
      <c r="A60" s="38">
        <v>57</v>
      </c>
      <c r="B60" s="17" t="s">
        <v>31</v>
      </c>
      <c r="C60" s="17" t="s">
        <v>66</v>
      </c>
      <c r="D60" s="17" t="s">
        <v>33</v>
      </c>
      <c r="E60" s="17">
        <v>310100019</v>
      </c>
      <c r="F60" s="17" t="s">
        <v>101</v>
      </c>
      <c r="G60" s="17" t="s">
        <v>22</v>
      </c>
      <c r="H60" s="34"/>
      <c r="I60" s="34">
        <v>178</v>
      </c>
      <c r="J60" s="49">
        <f t="shared" si="2"/>
        <v>231.4</v>
      </c>
      <c r="K60" s="21"/>
      <c r="IK60" s="28"/>
      <c r="IL60" s="28"/>
      <c r="IM60" s="28"/>
      <c r="IN60" s="28"/>
      <c r="IO60" s="28"/>
      <c r="IP60" s="28"/>
      <c r="IQ60" s="28"/>
      <c r="IR60" s="28"/>
      <c r="IS60" s="28"/>
    </row>
    <row r="61" spans="1:11" ht="54" customHeight="1">
      <c r="A61" s="38">
        <v>58</v>
      </c>
      <c r="B61" s="17" t="s">
        <v>31</v>
      </c>
      <c r="C61" s="17" t="s">
        <v>102</v>
      </c>
      <c r="D61" s="17" t="s">
        <v>33</v>
      </c>
      <c r="E61" s="17">
        <v>311000001</v>
      </c>
      <c r="F61" s="17" t="s">
        <v>103</v>
      </c>
      <c r="G61" s="17" t="s">
        <v>22</v>
      </c>
      <c r="H61" s="34"/>
      <c r="I61" s="34">
        <v>340</v>
      </c>
      <c r="J61" s="49">
        <f t="shared" si="2"/>
        <v>442</v>
      </c>
      <c r="K61" s="21"/>
    </row>
    <row r="62" spans="1:11" ht="54" customHeight="1">
      <c r="A62" s="39">
        <v>59</v>
      </c>
      <c r="B62" s="40" t="s">
        <v>75</v>
      </c>
      <c r="C62" s="40" t="s">
        <v>75</v>
      </c>
      <c r="D62" s="40" t="s">
        <v>76</v>
      </c>
      <c r="E62" s="41">
        <v>110200001</v>
      </c>
      <c r="F62" s="42" t="s">
        <v>104</v>
      </c>
      <c r="G62" s="41" t="s">
        <v>22</v>
      </c>
      <c r="H62" s="43"/>
      <c r="I62" s="52">
        <v>2.5</v>
      </c>
      <c r="J62" s="52">
        <v>2.5</v>
      </c>
      <c r="K62" s="39"/>
    </row>
    <row r="63" spans="1:11" ht="54" customHeight="1">
      <c r="A63" s="39">
        <v>60</v>
      </c>
      <c r="B63" s="40" t="s">
        <v>75</v>
      </c>
      <c r="C63" s="40" t="s">
        <v>75</v>
      </c>
      <c r="D63" s="40" t="s">
        <v>76</v>
      </c>
      <c r="E63" s="41">
        <v>110200002</v>
      </c>
      <c r="F63" s="42" t="s">
        <v>105</v>
      </c>
      <c r="G63" s="41" t="s">
        <v>22</v>
      </c>
      <c r="H63" s="43"/>
      <c r="I63" s="52">
        <v>6.5</v>
      </c>
      <c r="J63" s="52">
        <v>6.5</v>
      </c>
      <c r="K63" s="39"/>
    </row>
    <row r="64" spans="1:11" ht="54" customHeight="1">
      <c r="A64" s="39">
        <v>61</v>
      </c>
      <c r="B64" s="40" t="s">
        <v>75</v>
      </c>
      <c r="C64" s="40" t="s">
        <v>75</v>
      </c>
      <c r="D64" s="40" t="s">
        <v>76</v>
      </c>
      <c r="E64" s="41">
        <v>110200003</v>
      </c>
      <c r="F64" s="42" t="s">
        <v>106</v>
      </c>
      <c r="G64" s="41" t="s">
        <v>22</v>
      </c>
      <c r="H64" s="43"/>
      <c r="I64" s="52">
        <v>9.5</v>
      </c>
      <c r="J64" s="52">
        <v>9.5</v>
      </c>
      <c r="K64" s="39"/>
    </row>
    <row r="67" spans="2:12" ht="22.5">
      <c r="B67" s="53"/>
      <c r="C67" s="53"/>
      <c r="D67" s="53"/>
      <c r="E67" s="53"/>
      <c r="F67" s="53"/>
      <c r="G67" s="53"/>
      <c r="H67" s="53"/>
      <c r="I67" s="56"/>
      <c r="J67" s="53"/>
      <c r="K67" s="55"/>
      <c r="L67" s="55"/>
    </row>
    <row r="68" spans="2:12" ht="14.25">
      <c r="B68" s="54"/>
      <c r="C68" s="54"/>
      <c r="D68" s="54"/>
      <c r="E68" s="54"/>
      <c r="F68" s="54"/>
      <c r="G68" s="54"/>
      <c r="H68" s="54"/>
      <c r="I68" s="57"/>
      <c r="J68" s="58"/>
      <c r="K68" s="55"/>
      <c r="L68" s="55"/>
    </row>
    <row r="69" spans="2:12" ht="14.25">
      <c r="B69" s="54"/>
      <c r="C69" s="54"/>
      <c r="D69" s="54"/>
      <c r="E69" s="54"/>
      <c r="F69" s="54"/>
      <c r="G69" s="54"/>
      <c r="H69" s="54"/>
      <c r="I69" s="57"/>
      <c r="J69" s="58"/>
      <c r="K69" s="55"/>
      <c r="L69" s="55"/>
    </row>
    <row r="70" spans="2:12" ht="14.25">
      <c r="B70" s="54"/>
      <c r="C70" s="54"/>
      <c r="D70" s="54"/>
      <c r="E70" s="54"/>
      <c r="F70" s="54"/>
      <c r="G70" s="54"/>
      <c r="H70" s="54"/>
      <c r="I70" s="57"/>
      <c r="J70" s="58"/>
      <c r="K70" s="54"/>
      <c r="L70" s="54"/>
    </row>
    <row r="71" spans="2:12" ht="14.25">
      <c r="B71" s="54"/>
      <c r="C71" s="54"/>
      <c r="D71" s="54"/>
      <c r="E71" s="54"/>
      <c r="F71" s="54"/>
      <c r="G71" s="54"/>
      <c r="H71" s="54"/>
      <c r="I71" s="57"/>
      <c r="J71" s="58"/>
      <c r="K71" s="54"/>
      <c r="L71" s="54"/>
    </row>
    <row r="72" spans="2:12" ht="14.25">
      <c r="B72" s="54"/>
      <c r="C72" s="54"/>
      <c r="D72" s="54"/>
      <c r="E72" s="54"/>
      <c r="F72" s="54"/>
      <c r="G72" s="54"/>
      <c r="H72" s="54"/>
      <c r="I72" s="57"/>
      <c r="J72" s="58"/>
      <c r="K72" s="54"/>
      <c r="L72" s="54"/>
    </row>
    <row r="73" spans="2:12" ht="14.25">
      <c r="B73" s="54"/>
      <c r="C73" s="54"/>
      <c r="D73" s="54"/>
      <c r="E73" s="54"/>
      <c r="F73" s="54"/>
      <c r="G73" s="54"/>
      <c r="H73" s="54"/>
      <c r="I73" s="57"/>
      <c r="J73" s="58"/>
      <c r="K73" s="54"/>
      <c r="L73" s="54"/>
    </row>
    <row r="74" spans="2:12" ht="14.25">
      <c r="B74" s="54"/>
      <c r="C74" s="54"/>
      <c r="D74" s="54"/>
      <c r="E74" s="55"/>
      <c r="F74" s="55"/>
      <c r="G74" s="55"/>
      <c r="H74" s="55"/>
      <c r="I74" s="59"/>
      <c r="J74" s="58"/>
      <c r="K74" s="54"/>
      <c r="L74" s="54"/>
    </row>
  </sheetData>
  <sheetProtection/>
  <mergeCells count="15">
    <mergeCell ref="A1:K1"/>
    <mergeCell ref="B67:J67"/>
    <mergeCell ref="K67:L67"/>
    <mergeCell ref="E74:H7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rintOptions/>
  <pageMargins left="1.05" right="0.11999999999999998" top="0.35" bottom="0.35" header="0.13" footer="0"/>
  <pageSetup fitToHeight="0" fitToWidth="1" horizontalDpi="180" verticalDpi="180" orientation="portrait" paperSize="132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B4" sqref="B4"/>
    </sheetView>
  </sheetViews>
  <sheetFormatPr defaultColWidth="9.00390625" defaultRowHeight="14.25"/>
  <cols>
    <col min="1" max="1" width="4.375" style="2" customWidth="1"/>
    <col min="2" max="2" width="5.50390625" style="2" customWidth="1"/>
    <col min="3" max="3" width="4.875" style="3" customWidth="1"/>
    <col min="4" max="4" width="11.125" style="3" customWidth="1"/>
    <col min="5" max="5" width="22.25390625" style="4" customWidth="1"/>
    <col min="6" max="6" width="16.00390625" style="3" customWidth="1"/>
    <col min="7" max="7" width="14.125" style="3" customWidth="1"/>
    <col min="8" max="8" width="8.625" style="3" customWidth="1"/>
    <col min="9" max="9" width="9.375" style="3" customWidth="1"/>
    <col min="10" max="10" width="6.75390625" style="3" customWidth="1"/>
    <col min="11" max="11" width="18.25390625" style="3" customWidth="1"/>
    <col min="12" max="16384" width="9.00390625" style="3" customWidth="1"/>
  </cols>
  <sheetData>
    <row r="1" spans="1:11" ht="34.5" customHeight="1">
      <c r="A1" s="5" t="s">
        <v>107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18.75" customHeight="1">
      <c r="A2" s="6" t="s">
        <v>1</v>
      </c>
      <c r="B2" s="7" t="s">
        <v>2</v>
      </c>
      <c r="C2" s="7" t="s">
        <v>2</v>
      </c>
      <c r="D2" s="6" t="s">
        <v>4</v>
      </c>
      <c r="E2" s="6" t="s">
        <v>108</v>
      </c>
      <c r="F2" s="7" t="s">
        <v>6</v>
      </c>
      <c r="G2" s="7" t="s">
        <v>109</v>
      </c>
      <c r="H2" s="8" t="s">
        <v>110</v>
      </c>
      <c r="I2" s="8"/>
      <c r="J2" s="8"/>
      <c r="K2" s="6" t="s">
        <v>10</v>
      </c>
    </row>
    <row r="3" spans="1:11" s="1" customFormat="1" ht="22.5" customHeight="1">
      <c r="A3" s="9"/>
      <c r="B3" s="10"/>
      <c r="C3" s="10"/>
      <c r="D3" s="9"/>
      <c r="E3" s="9"/>
      <c r="F3" s="10"/>
      <c r="G3" s="10"/>
      <c r="H3" s="8" t="s">
        <v>111</v>
      </c>
      <c r="I3" s="8" t="s">
        <v>112</v>
      </c>
      <c r="J3" s="8" t="s">
        <v>113</v>
      </c>
      <c r="K3" s="9"/>
    </row>
    <row r="4" spans="1:12" ht="30" customHeight="1">
      <c r="A4" s="11">
        <v>1</v>
      </c>
      <c r="B4" s="12" t="s">
        <v>114</v>
      </c>
      <c r="C4" s="12" t="s">
        <v>115</v>
      </c>
      <c r="D4" s="13">
        <v>250309005</v>
      </c>
      <c r="E4" s="14" t="s">
        <v>116</v>
      </c>
      <c r="F4" s="12" t="s">
        <v>117</v>
      </c>
      <c r="G4" s="15">
        <v>90</v>
      </c>
      <c r="H4" s="9"/>
      <c r="I4" s="9"/>
      <c r="J4" s="9"/>
      <c r="K4" s="9" t="s">
        <v>118</v>
      </c>
      <c r="L4" s="3" t="s">
        <v>119</v>
      </c>
    </row>
    <row r="5" spans="1:12" ht="30" customHeight="1">
      <c r="A5" s="16">
        <v>2</v>
      </c>
      <c r="B5" s="12" t="s">
        <v>114</v>
      </c>
      <c r="C5" s="12" t="s">
        <v>115</v>
      </c>
      <c r="D5" s="13">
        <v>250700019</v>
      </c>
      <c r="E5" s="14" t="s">
        <v>120</v>
      </c>
      <c r="F5" s="12" t="s">
        <v>22</v>
      </c>
      <c r="G5" s="15">
        <v>380</v>
      </c>
      <c r="H5" s="9"/>
      <c r="I5" s="9"/>
      <c r="J5" s="9"/>
      <c r="K5" s="9" t="s">
        <v>121</v>
      </c>
      <c r="L5" s="3" t="s">
        <v>119</v>
      </c>
    </row>
    <row r="6" spans="1:11" ht="30" customHeight="1">
      <c r="A6" s="11">
        <v>3</v>
      </c>
      <c r="B6" s="17"/>
      <c r="C6" s="17"/>
      <c r="D6" s="18"/>
      <c r="E6" s="19"/>
      <c r="F6" s="17"/>
      <c r="G6" s="20"/>
      <c r="H6" s="9"/>
      <c r="I6" s="9"/>
      <c r="J6" s="9"/>
      <c r="K6" s="9"/>
    </row>
    <row r="7" spans="1:11" ht="30" customHeight="1">
      <c r="A7" s="16">
        <v>4</v>
      </c>
      <c r="B7" s="17"/>
      <c r="C7" s="17"/>
      <c r="D7" s="18"/>
      <c r="E7" s="19"/>
      <c r="F7" s="17"/>
      <c r="G7" s="20"/>
      <c r="H7" s="9"/>
      <c r="I7" s="9"/>
      <c r="J7" s="9"/>
      <c r="K7" s="9"/>
    </row>
    <row r="8" spans="1:11" ht="30" customHeight="1">
      <c r="A8" s="11">
        <v>5</v>
      </c>
      <c r="B8" s="17"/>
      <c r="C8" s="17"/>
      <c r="D8" s="18"/>
      <c r="E8" s="19"/>
      <c r="F8" s="17"/>
      <c r="G8" s="20"/>
      <c r="H8" s="9"/>
      <c r="I8" s="9"/>
      <c r="J8" s="9"/>
      <c r="K8" s="9"/>
    </row>
    <row r="9" spans="1:11" ht="30" customHeight="1">
      <c r="A9" s="16">
        <v>6</v>
      </c>
      <c r="B9" s="17"/>
      <c r="C9" s="17"/>
      <c r="D9" s="18"/>
      <c r="E9" s="19"/>
      <c r="F9" s="17"/>
      <c r="G9" s="20"/>
      <c r="H9" s="9"/>
      <c r="I9" s="9"/>
      <c r="J9" s="9"/>
      <c r="K9" s="22"/>
    </row>
    <row r="10" spans="1:11" ht="30" customHeight="1">
      <c r="A10" s="11">
        <v>7</v>
      </c>
      <c r="B10" s="17"/>
      <c r="C10" s="17"/>
      <c r="D10" s="18"/>
      <c r="E10" s="19"/>
      <c r="F10" s="17"/>
      <c r="G10" s="20"/>
      <c r="H10" s="21"/>
      <c r="I10" s="21"/>
      <c r="J10" s="21"/>
      <c r="K10" s="9"/>
    </row>
    <row r="11" spans="1:11" ht="27.75" customHeight="1">
      <c r="A11" s="3" t="s">
        <v>122</v>
      </c>
      <c r="B11" s="3"/>
      <c r="K11" s="23">
        <v>43482</v>
      </c>
    </row>
  </sheetData>
  <sheetProtection/>
  <mergeCells count="11">
    <mergeCell ref="A1:K1"/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K9:K10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张荣宝</cp:lastModifiedBy>
  <cp:lastPrinted>2020-01-03T07:03:40Z</cp:lastPrinted>
  <dcterms:created xsi:type="dcterms:W3CDTF">2009-03-01T13:25:55Z</dcterms:created>
  <dcterms:modified xsi:type="dcterms:W3CDTF">2021-11-22T07:55:41Z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E64584153AE842CF81F856D8136B8CC8</vt:lpwstr>
  </property>
</Properties>
</file>